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办公室面积统计" sheetId="1" r:id="rId1"/>
    <sheet name="二楼办公室明细" sheetId="3" r:id="rId2"/>
    <sheet name="四楼办公室明细" sheetId="4" r:id="rId3"/>
    <sheet name="汇总" sheetId="5" r:id="rId4"/>
  </sheets>
  <calcPr calcId="144525"/>
</workbook>
</file>

<file path=xl/sharedStrings.xml><?xml version="1.0" encoding="utf-8"?>
<sst xmlns="http://schemas.openxmlformats.org/spreadsheetml/2006/main" count="332" uniqueCount="159">
  <si>
    <r>
      <rPr>
        <sz val="18"/>
        <color theme="1"/>
        <rFont val="宋体"/>
        <charset val="134"/>
      </rPr>
      <t xml:space="preserve">      烟台公司办公场地实际面积统计      
                                                            </t>
    </r>
    <r>
      <rPr>
        <sz val="10"/>
        <color theme="1"/>
        <rFont val="宋体"/>
        <charset val="134"/>
      </rPr>
      <t>统计时间：2021/8/19</t>
    </r>
  </si>
  <si>
    <t>二楼南面办公室</t>
  </si>
  <si>
    <t>二楼北面办公室</t>
  </si>
  <si>
    <t>办公室</t>
  </si>
  <si>
    <t>长</t>
  </si>
  <si>
    <t>宽</t>
  </si>
  <si>
    <t>面积</t>
  </si>
  <si>
    <t>211内（杨经理办公室）</t>
  </si>
  <si>
    <t>207（空）</t>
  </si>
  <si>
    <t>211外（FBA事业部）</t>
  </si>
  <si>
    <t>206（茶水间）</t>
  </si>
  <si>
    <t>212（通拓产品部）</t>
  </si>
  <si>
    <t>205（空）</t>
  </si>
  <si>
    <r>
      <rPr>
        <sz val="10"/>
        <color theme="1"/>
        <rFont val="宋体"/>
        <charset val="134"/>
      </rPr>
      <t>213</t>
    </r>
    <r>
      <rPr>
        <sz val="10"/>
        <color theme="1"/>
        <rFont val="宋体"/>
        <charset val="134"/>
      </rPr>
      <t>（机房）</t>
    </r>
  </si>
  <si>
    <t>204（亚逊产品部）</t>
  </si>
  <si>
    <t>216（速卖通事业部）</t>
  </si>
  <si>
    <t>203（IT部+行政部）</t>
  </si>
  <si>
    <t>217（亚马逊事业部）</t>
  </si>
  <si>
    <t>202（孙会计办公室）</t>
  </si>
  <si>
    <t>218（财务部）</t>
  </si>
  <si>
    <t>201（公司仓库）</t>
  </si>
  <si>
    <t>220（人力资源+海运物流）</t>
  </si>
  <si>
    <t>合计</t>
  </si>
  <si>
    <t>董事长办公室</t>
  </si>
  <si>
    <t>四楼南面办公室</t>
  </si>
  <si>
    <t>四楼北面办公室</t>
  </si>
  <si>
    <t>403内（Ebay事业部）</t>
  </si>
  <si>
    <t>402（会议室）</t>
  </si>
  <si>
    <t>403外（Ebay事业部）</t>
  </si>
  <si>
    <t>401（空）</t>
  </si>
  <si>
    <t>405（沃尔玛事业部）</t>
  </si>
  <si>
    <t>406（厨房）</t>
  </si>
  <si>
    <t>211办公室（小屋可容纳人数5人、外屋可容纳10人）</t>
  </si>
  <si>
    <t>207办公室（可容纳人数9人）</t>
  </si>
  <si>
    <t>可容纳人数</t>
  </si>
  <si>
    <t>当前人数</t>
  </si>
  <si>
    <t>当前空缺人数</t>
  </si>
  <si>
    <t>杨经理</t>
  </si>
  <si>
    <t>空</t>
  </si>
  <si>
    <t>打印机</t>
  </si>
  <si>
    <t>张茜</t>
  </si>
  <si>
    <t>杨玉玲</t>
  </si>
  <si>
    <t>211（杨经理/fba)</t>
  </si>
  <si>
    <t>张红霞</t>
  </si>
  <si>
    <t>李伟玲</t>
  </si>
  <si>
    <t>林雪梅</t>
  </si>
  <si>
    <t>212(通拓产品部）</t>
  </si>
  <si>
    <t>李罡星</t>
  </si>
  <si>
    <t>田守镇</t>
  </si>
  <si>
    <t>鲁艳艳</t>
  </si>
  <si>
    <t>213（公司机房）</t>
  </si>
  <si>
    <t>216（速卖通）</t>
  </si>
  <si>
    <t>217（亚马逊）</t>
  </si>
  <si>
    <t>212办公室（可容纳人数10人）</t>
  </si>
  <si>
    <t>206会议室（可容纳人数9人）</t>
  </si>
  <si>
    <t>218（财务）</t>
  </si>
  <si>
    <t>岳晓芹</t>
  </si>
  <si>
    <t>李晓柔</t>
  </si>
  <si>
    <t>标签机</t>
  </si>
  <si>
    <t>220（人力资源/海运部）</t>
  </si>
  <si>
    <t>王晓栋</t>
  </si>
  <si>
    <t>兰萌</t>
  </si>
  <si>
    <t>刘晨晨</t>
  </si>
  <si>
    <t>陈文豪</t>
  </si>
  <si>
    <t>207（空置）</t>
  </si>
  <si>
    <t>林建军</t>
  </si>
  <si>
    <t>206（二楼会议室）</t>
  </si>
  <si>
    <t>205（空置）</t>
  </si>
  <si>
    <t>213办公室（机房）可容纳人数5人</t>
  </si>
  <si>
    <t>205会议室（可容纳人数6人）</t>
  </si>
  <si>
    <t>203（行政部/IT部）</t>
  </si>
  <si>
    <t>201（孙会计办公室）</t>
  </si>
  <si>
    <t>公司小仓库</t>
  </si>
  <si>
    <t>216办公室（可容纳人数8人）</t>
  </si>
  <si>
    <t>204办公室（可容纳人数9人）</t>
  </si>
  <si>
    <t>于伟豪</t>
  </si>
  <si>
    <t>张佳</t>
  </si>
  <si>
    <t>申国一</t>
  </si>
  <si>
    <t>吴倩倩</t>
  </si>
  <si>
    <t>刘青</t>
  </si>
  <si>
    <t>李先霞</t>
  </si>
  <si>
    <t>郭米雪</t>
  </si>
  <si>
    <t>车欣欣</t>
  </si>
  <si>
    <t>路红艳</t>
  </si>
  <si>
    <t>刘超</t>
  </si>
  <si>
    <t>孙晓雪</t>
  </si>
  <si>
    <t>刘攀</t>
  </si>
  <si>
    <t>217办公室（可容纳人数12人）</t>
  </si>
  <si>
    <t>203办公室（可容纳人数6人）</t>
  </si>
  <si>
    <t>别晓琦</t>
  </si>
  <si>
    <t>辛玉巧</t>
  </si>
  <si>
    <t>王晓萱</t>
  </si>
  <si>
    <t>葛海滨</t>
  </si>
  <si>
    <t>牟鹏</t>
  </si>
  <si>
    <t>王浩志</t>
  </si>
  <si>
    <t>曲丽梅</t>
  </si>
  <si>
    <t>王宁宁</t>
  </si>
  <si>
    <t>马飞雪</t>
  </si>
  <si>
    <t>韩衍伟</t>
  </si>
  <si>
    <t>曲鸣</t>
  </si>
  <si>
    <t>谷晔</t>
  </si>
  <si>
    <t>许浩</t>
  </si>
  <si>
    <t>坦帕亚马逊主账号</t>
  </si>
  <si>
    <t>郝保凯</t>
  </si>
  <si>
    <t>218办公室（可容纳人数7人）</t>
  </si>
  <si>
    <t>201办公室（可容纳人数6人）</t>
  </si>
  <si>
    <t>孙照亮</t>
  </si>
  <si>
    <t>财务电脑</t>
  </si>
  <si>
    <t>姜晓伟</t>
  </si>
  <si>
    <t>张新明</t>
  </si>
  <si>
    <t>司梦</t>
  </si>
  <si>
    <t>葛琳</t>
  </si>
  <si>
    <t>高巧春</t>
  </si>
  <si>
    <t>220办公室（可容纳人数7人）</t>
  </si>
  <si>
    <t>公司小仓库（可容纳人数6人）</t>
  </si>
  <si>
    <t>档案柜</t>
  </si>
  <si>
    <t>金中海</t>
  </si>
  <si>
    <t>唐婷婷</t>
  </si>
  <si>
    <t>王光屿</t>
  </si>
  <si>
    <t>董事长办公室（可容纳人数8人）</t>
  </si>
  <si>
    <t>403办公室（小屋可容纳人数5人、外屋可容纳10人）</t>
  </si>
  <si>
    <t>402会议室（可容纳人数9人）</t>
  </si>
  <si>
    <t>吕妍</t>
  </si>
  <si>
    <t>杜昌容</t>
  </si>
  <si>
    <t>姚银平</t>
  </si>
  <si>
    <t>丁平</t>
  </si>
  <si>
    <t>403（EBAY部门）</t>
  </si>
  <si>
    <t>接琳婷</t>
  </si>
  <si>
    <t>惠丹</t>
  </si>
  <si>
    <t>王珍妮</t>
  </si>
  <si>
    <t>宫晓楠</t>
  </si>
  <si>
    <t>唐瑶</t>
  </si>
  <si>
    <t>405（沃尔玛）</t>
  </si>
  <si>
    <t>陈永祥</t>
  </si>
  <si>
    <t>邹少青</t>
  </si>
  <si>
    <t>李亚军</t>
  </si>
  <si>
    <t>张哲</t>
  </si>
  <si>
    <t>刘媛媛</t>
  </si>
  <si>
    <t>401（空置）</t>
  </si>
  <si>
    <t>405办公室（可容纳人数11人）</t>
  </si>
  <si>
    <t>401办公室（可容纳人数9人）</t>
  </si>
  <si>
    <t>唐琳</t>
  </si>
  <si>
    <t>陈樱尹</t>
  </si>
  <si>
    <t>臧晓婷</t>
  </si>
  <si>
    <t>杨颖</t>
  </si>
  <si>
    <t>孙凯丽</t>
  </si>
  <si>
    <t>张禾景</t>
  </si>
  <si>
    <t>406办公室（厨房）可容纳人数5人</t>
  </si>
  <si>
    <t>烟台公司只楚办公楼实际使用情况统计表</t>
  </si>
  <si>
    <t>序号</t>
  </si>
  <si>
    <t>楼层</t>
  </si>
  <si>
    <t>朝向</t>
  </si>
  <si>
    <t>室内长(米）</t>
  </si>
  <si>
    <t>室内宽(米）</t>
  </si>
  <si>
    <t>室内面积（平方米）</t>
  </si>
  <si>
    <t>南</t>
  </si>
  <si>
    <t>213（机房）</t>
  </si>
  <si>
    <t>北</t>
  </si>
  <si>
    <r>
      <rPr>
        <sz val="10"/>
        <rFont val="Tahoma"/>
        <charset val="134"/>
      </rPr>
      <t xml:space="preserve"> </t>
    </r>
    <r>
      <rPr>
        <sz val="10"/>
        <rFont val="宋体"/>
        <charset val="134"/>
      </rPr>
      <t>统计时间：</t>
    </r>
    <r>
      <rPr>
        <sz val="10"/>
        <rFont val="Tahoma"/>
        <charset val="134"/>
      </rPr>
      <t>2021/8/19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</si>
</sst>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Tahoma"/>
      <charset val="134"/>
    </font>
    <font>
      <sz val="10"/>
      <name val="Tahoma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Tahoma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0"/>
      <color rgb="FFFF0000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27" borderId="3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29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9" borderId="28" applyNumberFormat="0" applyAlignment="0" applyProtection="0">
      <alignment vertical="center"/>
    </xf>
    <xf numFmtId="0" fontId="35" fillId="19" borderId="32" applyNumberFormat="0" applyAlignment="0" applyProtection="0">
      <alignment vertical="center"/>
    </xf>
    <xf numFmtId="0" fontId="17" fillId="12" borderId="2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0" xfId="0" applyFont="1" applyAlignment="1"/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0" xfId="0" applyFont="1" applyAlignment="1"/>
    <xf numFmtId="0" fontId="10" fillId="0" borderId="1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4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8" xfId="0" applyFont="1" applyBorder="1" applyAlignment="1"/>
    <xf numFmtId="0" fontId="6" fillId="0" borderId="19" xfId="0" applyFont="1" applyBorder="1" applyAlignment="1">
      <alignment horizontal="center"/>
    </xf>
    <xf numFmtId="0" fontId="7" fillId="0" borderId="0" xfId="0" applyFont="1"/>
    <xf numFmtId="0" fontId="3" fillId="5" borderId="10" xfId="49" applyFont="1" applyFill="1" applyBorder="1" applyAlignment="1">
      <alignment horizontal="center" vertical="center"/>
    </xf>
    <xf numFmtId="0" fontId="3" fillId="5" borderId="11" xfId="49" applyFont="1" applyFill="1" applyBorder="1" applyAlignment="1">
      <alignment horizontal="center" vertical="center"/>
    </xf>
    <xf numFmtId="0" fontId="3" fillId="5" borderId="12" xfId="49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19" xfId="0" applyFont="1" applyBorder="1" applyAlignment="1"/>
    <xf numFmtId="0" fontId="8" fillId="0" borderId="0" xfId="0" applyFont="1"/>
    <xf numFmtId="0" fontId="8" fillId="0" borderId="4" xfId="0" applyFont="1" applyBorder="1" applyAlignment="1"/>
    <xf numFmtId="0" fontId="8" fillId="0" borderId="16" xfId="0" applyFont="1" applyBorder="1" applyAlignment="1"/>
    <xf numFmtId="0" fontId="8" fillId="0" borderId="18" xfId="0" applyFont="1" applyBorder="1" applyAlignment="1"/>
    <xf numFmtId="0" fontId="6" fillId="0" borderId="13" xfId="0" applyFont="1" applyFill="1" applyBorder="1" applyAlignment="1">
      <alignment horizontal="center"/>
    </xf>
    <xf numFmtId="0" fontId="6" fillId="0" borderId="4" xfId="0" applyFont="1" applyBorder="1" applyAlignment="1"/>
    <xf numFmtId="0" fontId="6" fillId="0" borderId="1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8" xfId="0" applyFont="1" applyBorder="1" applyAlignment="1"/>
    <xf numFmtId="0" fontId="6" fillId="0" borderId="1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0" xfId="0" applyFont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/>
    </xf>
    <xf numFmtId="0" fontId="6" fillId="6" borderId="4" xfId="0" applyNumberFormat="1" applyFont="1" applyFill="1" applyBorder="1" applyAlignment="1">
      <alignment horizontal="center"/>
    </xf>
    <xf numFmtId="0" fontId="6" fillId="6" borderId="8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left"/>
    </xf>
    <xf numFmtId="0" fontId="6" fillId="0" borderId="4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9"/>
  <sheetViews>
    <sheetView workbookViewId="0">
      <selection activeCell="N12" sqref="N12"/>
    </sheetView>
  </sheetViews>
  <sheetFormatPr defaultColWidth="9" defaultRowHeight="14.25"/>
  <cols>
    <col min="1" max="1" width="4.25" customWidth="1"/>
    <col min="2" max="2" width="19.875" style="64" customWidth="1"/>
    <col min="3" max="5" width="10.625" customWidth="1"/>
    <col min="6" max="6" width="10" customWidth="1"/>
    <col min="7" max="7" width="16.125" style="64" customWidth="1"/>
    <col min="8" max="10" width="10.625" customWidth="1"/>
  </cols>
  <sheetData>
    <row r="1" spans="2:10">
      <c r="B1" s="91" t="s">
        <v>0</v>
      </c>
      <c r="C1" s="92"/>
      <c r="D1" s="92"/>
      <c r="E1" s="92"/>
      <c r="F1" s="92"/>
      <c r="G1" s="92"/>
      <c r="H1" s="92"/>
      <c r="I1" s="92"/>
      <c r="J1" s="92"/>
    </row>
    <row r="2" spans="2:10">
      <c r="B2" s="92"/>
      <c r="C2" s="92"/>
      <c r="D2" s="92"/>
      <c r="E2" s="92"/>
      <c r="F2" s="92"/>
      <c r="G2" s="92"/>
      <c r="H2" s="92"/>
      <c r="I2" s="92"/>
      <c r="J2" s="92"/>
    </row>
    <row r="3" ht="24" customHeight="1" spans="2:10">
      <c r="B3" s="92"/>
      <c r="C3" s="92"/>
      <c r="D3" s="92"/>
      <c r="E3" s="92"/>
      <c r="F3" s="92"/>
      <c r="G3" s="92"/>
      <c r="H3" s="92"/>
      <c r="I3" s="92"/>
      <c r="J3" s="92"/>
    </row>
    <row r="4" ht="25" customHeight="1" spans="2:10">
      <c r="B4" s="93" t="s">
        <v>1</v>
      </c>
      <c r="C4" s="94"/>
      <c r="D4" s="94"/>
      <c r="E4" s="95"/>
      <c r="F4" s="89"/>
      <c r="G4" s="93" t="s">
        <v>2</v>
      </c>
      <c r="H4" s="94"/>
      <c r="I4" s="94"/>
      <c r="J4" s="95"/>
    </row>
    <row r="5" ht="25" customHeight="1" spans="2:10">
      <c r="B5" s="96" t="s">
        <v>3</v>
      </c>
      <c r="C5" s="97" t="s">
        <v>4</v>
      </c>
      <c r="D5" s="97" t="s">
        <v>5</v>
      </c>
      <c r="E5" s="98" t="s">
        <v>6</v>
      </c>
      <c r="F5" s="54"/>
      <c r="G5" s="96" t="s">
        <v>3</v>
      </c>
      <c r="H5" s="97" t="s">
        <v>4</v>
      </c>
      <c r="I5" s="97" t="s">
        <v>5</v>
      </c>
      <c r="J5" s="98" t="s">
        <v>6</v>
      </c>
    </row>
    <row r="6" ht="25" customHeight="1" spans="2:10">
      <c r="B6" s="99" t="s">
        <v>7</v>
      </c>
      <c r="C6" s="100">
        <v>3.3</v>
      </c>
      <c r="D6" s="100">
        <v>6.7</v>
      </c>
      <c r="E6" s="101">
        <f t="shared" ref="E6:E14" si="0">C6*D6</f>
        <v>22.11</v>
      </c>
      <c r="F6" s="102"/>
      <c r="G6" s="99" t="s">
        <v>8</v>
      </c>
      <c r="H6" s="100">
        <v>6.7</v>
      </c>
      <c r="I6" s="100">
        <v>5.1</v>
      </c>
      <c r="J6" s="101">
        <f t="shared" ref="J6:J12" si="1">H6*I6</f>
        <v>34.17</v>
      </c>
    </row>
    <row r="7" ht="25" customHeight="1" spans="2:10">
      <c r="B7" s="99" t="s">
        <v>9</v>
      </c>
      <c r="C7" s="100">
        <v>5.1</v>
      </c>
      <c r="D7" s="100">
        <v>6.7</v>
      </c>
      <c r="E7" s="101">
        <f t="shared" si="0"/>
        <v>34.17</v>
      </c>
      <c r="F7" s="102"/>
      <c r="G7" s="99" t="s">
        <v>10</v>
      </c>
      <c r="H7" s="100">
        <v>5.7</v>
      </c>
      <c r="I7" s="100">
        <v>5.1</v>
      </c>
      <c r="J7" s="101">
        <f t="shared" si="1"/>
        <v>29.07</v>
      </c>
    </row>
    <row r="8" ht="25" customHeight="1" spans="2:10">
      <c r="B8" s="99" t="s">
        <v>11</v>
      </c>
      <c r="C8" s="100">
        <v>5.1</v>
      </c>
      <c r="D8" s="100">
        <v>6.7</v>
      </c>
      <c r="E8" s="101">
        <f t="shared" si="0"/>
        <v>34.17</v>
      </c>
      <c r="F8" s="102"/>
      <c r="G8" s="99" t="s">
        <v>12</v>
      </c>
      <c r="H8" s="100">
        <v>5.7</v>
      </c>
      <c r="I8" s="100">
        <v>3.2</v>
      </c>
      <c r="J8" s="101">
        <f t="shared" si="1"/>
        <v>18.24</v>
      </c>
    </row>
    <row r="9" ht="25" customHeight="1" spans="2:10">
      <c r="B9" s="99" t="s">
        <v>13</v>
      </c>
      <c r="C9" s="100">
        <v>3.3</v>
      </c>
      <c r="D9" s="100">
        <v>6.7</v>
      </c>
      <c r="E9" s="101">
        <f t="shared" si="0"/>
        <v>22.11</v>
      </c>
      <c r="F9" s="102"/>
      <c r="G9" s="99" t="s">
        <v>14</v>
      </c>
      <c r="H9" s="100">
        <v>5.7</v>
      </c>
      <c r="I9" s="100">
        <v>5.1</v>
      </c>
      <c r="J9" s="101">
        <f t="shared" si="1"/>
        <v>29.07</v>
      </c>
    </row>
    <row r="10" ht="25" customHeight="1" spans="2:10">
      <c r="B10" s="99" t="s">
        <v>15</v>
      </c>
      <c r="C10" s="100">
        <v>3.2</v>
      </c>
      <c r="D10" s="100">
        <v>7.7</v>
      </c>
      <c r="E10" s="101">
        <f t="shared" si="0"/>
        <v>24.64</v>
      </c>
      <c r="F10" s="102"/>
      <c r="G10" s="99" t="s">
        <v>16</v>
      </c>
      <c r="H10" s="100">
        <v>5.7</v>
      </c>
      <c r="I10" s="100">
        <v>3.7</v>
      </c>
      <c r="J10" s="101">
        <f t="shared" si="1"/>
        <v>21.09</v>
      </c>
    </row>
    <row r="11" ht="25" customHeight="1" spans="2:10">
      <c r="B11" s="99" t="s">
        <v>17</v>
      </c>
      <c r="C11" s="100">
        <v>5.1</v>
      </c>
      <c r="D11" s="100">
        <v>7.7</v>
      </c>
      <c r="E11" s="101">
        <f t="shared" si="0"/>
        <v>39.27</v>
      </c>
      <c r="F11" s="102"/>
      <c r="G11" s="99" t="s">
        <v>18</v>
      </c>
      <c r="H11" s="100">
        <v>5.7</v>
      </c>
      <c r="I11" s="100">
        <v>3.7</v>
      </c>
      <c r="J11" s="101">
        <f t="shared" si="1"/>
        <v>21.09</v>
      </c>
    </row>
    <row r="12" ht="25" customHeight="1" spans="2:10">
      <c r="B12" s="99" t="s">
        <v>19</v>
      </c>
      <c r="C12" s="100">
        <v>3.7</v>
      </c>
      <c r="D12" s="100">
        <v>7.7</v>
      </c>
      <c r="E12" s="101">
        <f t="shared" si="0"/>
        <v>28.49</v>
      </c>
      <c r="F12" s="102"/>
      <c r="G12" s="99" t="s">
        <v>20</v>
      </c>
      <c r="H12" s="100">
        <v>5.7</v>
      </c>
      <c r="I12" s="100">
        <v>3.7</v>
      </c>
      <c r="J12" s="101">
        <f t="shared" si="1"/>
        <v>21.09</v>
      </c>
    </row>
    <row r="13" ht="25" customHeight="1" spans="2:10">
      <c r="B13" s="99" t="s">
        <v>21</v>
      </c>
      <c r="C13" s="100">
        <v>3.7</v>
      </c>
      <c r="D13" s="100">
        <v>7.7</v>
      </c>
      <c r="E13" s="101">
        <f t="shared" si="0"/>
        <v>28.49</v>
      </c>
      <c r="F13" s="102"/>
      <c r="G13" s="103" t="s">
        <v>22</v>
      </c>
      <c r="H13" s="104"/>
      <c r="I13" s="104"/>
      <c r="J13" s="106">
        <f>SUM(J6:J12)</f>
        <v>173.82</v>
      </c>
    </row>
    <row r="14" ht="25" customHeight="1" spans="2:6">
      <c r="B14" s="99" t="s">
        <v>23</v>
      </c>
      <c r="C14" s="100">
        <v>3.7</v>
      </c>
      <c r="D14" s="100">
        <v>7.7</v>
      </c>
      <c r="E14" s="101">
        <f t="shared" si="0"/>
        <v>28.49</v>
      </c>
      <c r="F14" s="102"/>
    </row>
    <row r="15" ht="25" customHeight="1" spans="2:6">
      <c r="B15" s="103" t="s">
        <v>22</v>
      </c>
      <c r="C15" s="105"/>
      <c r="D15" s="105"/>
      <c r="E15" s="106">
        <f>SUM(E6:E14)</f>
        <v>261.94</v>
      </c>
      <c r="F15" s="102"/>
    </row>
    <row r="17" ht="15"/>
    <row r="18" ht="25" customHeight="1" spans="2:10">
      <c r="B18" s="107" t="s">
        <v>24</v>
      </c>
      <c r="C18" s="108"/>
      <c r="D18" s="108"/>
      <c r="E18" s="109"/>
      <c r="G18" s="107" t="s">
        <v>25</v>
      </c>
      <c r="H18" s="108"/>
      <c r="I18" s="108"/>
      <c r="J18" s="109"/>
    </row>
    <row r="19" ht="25" customHeight="1" spans="2:10">
      <c r="B19" s="110" t="s">
        <v>3</v>
      </c>
      <c r="C19" s="111" t="s">
        <v>4</v>
      </c>
      <c r="D19" s="111" t="s">
        <v>5</v>
      </c>
      <c r="E19" s="112" t="s">
        <v>6</v>
      </c>
      <c r="G19" s="110" t="s">
        <v>3</v>
      </c>
      <c r="H19" s="111" t="s">
        <v>4</v>
      </c>
      <c r="I19" s="111" t="s">
        <v>5</v>
      </c>
      <c r="J19" s="112" t="s">
        <v>6</v>
      </c>
    </row>
    <row r="20" ht="25" customHeight="1" spans="2:10">
      <c r="B20" s="113" t="s">
        <v>26</v>
      </c>
      <c r="C20" s="60">
        <v>3.3</v>
      </c>
      <c r="D20" s="60">
        <v>6.7</v>
      </c>
      <c r="E20" s="114">
        <v>22.11</v>
      </c>
      <c r="G20" s="113" t="s">
        <v>27</v>
      </c>
      <c r="H20" s="60">
        <v>6.7</v>
      </c>
      <c r="I20" s="60">
        <v>5.1</v>
      </c>
      <c r="J20" s="114">
        <v>34.17</v>
      </c>
    </row>
    <row r="21" ht="25" customHeight="1" spans="2:10">
      <c r="B21" s="113" t="s">
        <v>28</v>
      </c>
      <c r="C21" s="60">
        <v>5.1</v>
      </c>
      <c r="D21" s="60">
        <v>6.7</v>
      </c>
      <c r="E21" s="114">
        <v>34.17</v>
      </c>
      <c r="G21" s="113" t="s">
        <v>29</v>
      </c>
      <c r="H21" s="60">
        <v>5.7</v>
      </c>
      <c r="I21" s="60">
        <v>5.1</v>
      </c>
      <c r="J21" s="114">
        <v>29.07</v>
      </c>
    </row>
    <row r="22" ht="25" customHeight="1" spans="2:10">
      <c r="B22" s="113" t="s">
        <v>30</v>
      </c>
      <c r="C22" s="60">
        <v>5.1</v>
      </c>
      <c r="D22" s="60">
        <v>6.7</v>
      </c>
      <c r="E22" s="114">
        <v>34.17</v>
      </c>
      <c r="G22" s="115" t="s">
        <v>22</v>
      </c>
      <c r="H22" s="116"/>
      <c r="I22" s="116"/>
      <c r="J22" s="120">
        <f>SUM(J20:J21)</f>
        <v>63.24</v>
      </c>
    </row>
    <row r="23" ht="25" customHeight="1" spans="2:5">
      <c r="B23" s="113" t="s">
        <v>31</v>
      </c>
      <c r="C23" s="60">
        <v>3.3</v>
      </c>
      <c r="D23" s="60">
        <v>6.7</v>
      </c>
      <c r="E23" s="114">
        <v>22.11</v>
      </c>
    </row>
    <row r="24" ht="25" customHeight="1" spans="2:5">
      <c r="B24" s="117" t="s">
        <v>22</v>
      </c>
      <c r="C24" s="118"/>
      <c r="D24" s="119"/>
      <c r="E24" s="120">
        <f>SUM(E20:E23)</f>
        <v>112.56</v>
      </c>
    </row>
    <row r="25" ht="25" customHeight="1"/>
    <row r="26" ht="25" customHeight="1"/>
    <row r="27" ht="25" customHeight="1"/>
    <row r="28" ht="25" customHeight="1"/>
    <row r="29" ht="25" customHeight="1"/>
  </sheetData>
  <mergeCells count="9">
    <mergeCell ref="B4:E4"/>
    <mergeCell ref="G4:J4"/>
    <mergeCell ref="G13:I13"/>
    <mergeCell ref="B15:D15"/>
    <mergeCell ref="B18:E18"/>
    <mergeCell ref="G18:J18"/>
    <mergeCell ref="G22:I22"/>
    <mergeCell ref="B24:D24"/>
    <mergeCell ref="B1:J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workbookViewId="0">
      <selection activeCell="E5" sqref="E5"/>
    </sheetView>
  </sheetViews>
  <sheetFormatPr defaultColWidth="9" defaultRowHeight="14.25"/>
  <cols>
    <col min="13" max="13" width="18" style="64" customWidth="1"/>
    <col min="14" max="16" width="14.625" customWidth="1"/>
  </cols>
  <sheetData>
    <row r="1" ht="20" customHeight="1" spans="1:11">
      <c r="A1" s="21" t="s">
        <v>1</v>
      </c>
      <c r="B1" s="22"/>
      <c r="C1" s="22"/>
      <c r="D1" s="22"/>
      <c r="E1" s="22"/>
      <c r="F1" s="23"/>
      <c r="G1" s="21" t="s">
        <v>2</v>
      </c>
      <c r="H1" s="22"/>
      <c r="I1" s="22"/>
      <c r="J1" s="22"/>
      <c r="K1" s="22"/>
    </row>
    <row r="2" ht="20" customHeight="1" spans="1:16">
      <c r="A2" s="24" t="s">
        <v>32</v>
      </c>
      <c r="B2" s="25"/>
      <c r="C2" s="25"/>
      <c r="D2" s="25"/>
      <c r="E2" s="26"/>
      <c r="F2" s="54"/>
      <c r="G2" s="24" t="s">
        <v>33</v>
      </c>
      <c r="H2" s="25"/>
      <c r="I2" s="25"/>
      <c r="J2" s="25"/>
      <c r="K2" s="26"/>
      <c r="M2" s="55" t="s">
        <v>3</v>
      </c>
      <c r="N2" s="56" t="s">
        <v>34</v>
      </c>
      <c r="O2" s="56" t="s">
        <v>35</v>
      </c>
      <c r="P2" s="57" t="s">
        <v>36</v>
      </c>
    </row>
    <row r="3" ht="20" customHeight="1" spans="1:16">
      <c r="A3" s="32" t="s">
        <v>37</v>
      </c>
      <c r="B3" s="34" t="s">
        <v>38</v>
      </c>
      <c r="C3" s="40" t="s">
        <v>39</v>
      </c>
      <c r="D3" s="41" t="s">
        <v>40</v>
      </c>
      <c r="E3" s="42" t="s">
        <v>41</v>
      </c>
      <c r="F3" s="54"/>
      <c r="G3" s="32" t="s">
        <v>38</v>
      </c>
      <c r="H3" s="33" t="s">
        <v>38</v>
      </c>
      <c r="I3" s="33"/>
      <c r="J3" s="33"/>
      <c r="K3" s="58" t="s">
        <v>38</v>
      </c>
      <c r="M3" s="59" t="s">
        <v>42</v>
      </c>
      <c r="N3" s="60">
        <v>15</v>
      </c>
      <c r="O3" s="60">
        <v>9</v>
      </c>
      <c r="P3" s="50">
        <v>6</v>
      </c>
    </row>
    <row r="4" ht="20" customHeight="1" spans="1:16">
      <c r="A4" s="32" t="s">
        <v>38</v>
      </c>
      <c r="B4" s="34" t="s">
        <v>38</v>
      </c>
      <c r="C4" s="40" t="s">
        <v>43</v>
      </c>
      <c r="D4" s="41" t="s">
        <v>44</v>
      </c>
      <c r="E4" s="42" t="s">
        <v>45</v>
      </c>
      <c r="F4" s="54"/>
      <c r="G4" s="32" t="s">
        <v>38</v>
      </c>
      <c r="H4" s="33" t="s">
        <v>38</v>
      </c>
      <c r="I4" s="33"/>
      <c r="J4" s="33"/>
      <c r="K4" s="58" t="s">
        <v>38</v>
      </c>
      <c r="M4" s="59" t="s">
        <v>46</v>
      </c>
      <c r="N4" s="60">
        <v>10</v>
      </c>
      <c r="O4" s="60">
        <v>7</v>
      </c>
      <c r="P4" s="50">
        <v>3</v>
      </c>
    </row>
    <row r="5" ht="20" customHeight="1" spans="1:16">
      <c r="A5" s="32" t="s">
        <v>38</v>
      </c>
      <c r="B5" s="34"/>
      <c r="C5" s="40" t="s">
        <v>47</v>
      </c>
      <c r="D5" s="41" t="s">
        <v>48</v>
      </c>
      <c r="E5" s="42" t="s">
        <v>49</v>
      </c>
      <c r="F5" s="54"/>
      <c r="G5" s="32" t="s">
        <v>38</v>
      </c>
      <c r="H5" s="33" t="s">
        <v>38</v>
      </c>
      <c r="I5" s="33"/>
      <c r="J5" s="33"/>
      <c r="K5" s="58" t="s">
        <v>38</v>
      </c>
      <c r="M5" s="59" t="s">
        <v>50</v>
      </c>
      <c r="N5" s="60">
        <v>5</v>
      </c>
      <c r="O5" s="60">
        <v>0</v>
      </c>
      <c r="P5" s="50">
        <v>5</v>
      </c>
    </row>
    <row r="6" ht="20" customHeight="1" spans="1:16">
      <c r="A6" s="35"/>
      <c r="B6" s="36"/>
      <c r="C6" s="35" t="s">
        <v>38</v>
      </c>
      <c r="D6" s="37"/>
      <c r="E6" s="65"/>
      <c r="F6" s="54"/>
      <c r="G6" s="35"/>
      <c r="H6" s="37"/>
      <c r="I6" s="37"/>
      <c r="J6" s="37"/>
      <c r="K6" s="38"/>
      <c r="M6" s="59" t="s">
        <v>51</v>
      </c>
      <c r="N6" s="60">
        <v>8</v>
      </c>
      <c r="O6" s="60">
        <v>4</v>
      </c>
      <c r="P6" s="50">
        <v>4</v>
      </c>
    </row>
    <row r="7" ht="20" customHeight="1" spans="1:16">
      <c r="A7" s="66"/>
      <c r="B7" s="66"/>
      <c r="C7" s="66"/>
      <c r="D7" s="66"/>
      <c r="E7" s="66"/>
      <c r="F7" s="54"/>
      <c r="G7" s="54"/>
      <c r="H7" s="54"/>
      <c r="I7" s="54"/>
      <c r="J7" s="54"/>
      <c r="K7" s="54"/>
      <c r="M7" s="59" t="s">
        <v>52</v>
      </c>
      <c r="N7" s="60">
        <v>12</v>
      </c>
      <c r="O7" s="60">
        <v>10</v>
      </c>
      <c r="P7" s="50">
        <v>2</v>
      </c>
    </row>
    <row r="8" ht="20" customHeight="1" spans="1:16">
      <c r="A8" s="24" t="s">
        <v>53</v>
      </c>
      <c r="B8" s="25"/>
      <c r="C8" s="25"/>
      <c r="D8" s="25"/>
      <c r="E8" s="26"/>
      <c r="F8" s="54"/>
      <c r="G8" s="24" t="s">
        <v>54</v>
      </c>
      <c r="H8" s="25"/>
      <c r="I8" s="25"/>
      <c r="J8" s="25"/>
      <c r="K8" s="26"/>
      <c r="M8" s="59" t="s">
        <v>55</v>
      </c>
      <c r="N8" s="60">
        <v>7</v>
      </c>
      <c r="O8" s="60">
        <v>7</v>
      </c>
      <c r="P8" s="50">
        <v>0</v>
      </c>
    </row>
    <row r="9" ht="20" customHeight="1" spans="1:16">
      <c r="A9" s="40" t="s">
        <v>56</v>
      </c>
      <c r="B9" s="41" t="s">
        <v>57</v>
      </c>
      <c r="C9" s="67"/>
      <c r="D9" s="67"/>
      <c r="E9" s="42" t="s">
        <v>58</v>
      </c>
      <c r="F9" s="54"/>
      <c r="G9" s="32" t="s">
        <v>38</v>
      </c>
      <c r="H9" s="33" t="s">
        <v>38</v>
      </c>
      <c r="I9" s="33"/>
      <c r="J9" s="33"/>
      <c r="K9" s="58" t="s">
        <v>38</v>
      </c>
      <c r="M9" s="59" t="s">
        <v>59</v>
      </c>
      <c r="N9" s="60">
        <v>7</v>
      </c>
      <c r="O9" s="60">
        <v>4</v>
      </c>
      <c r="P9" s="50">
        <v>3</v>
      </c>
    </row>
    <row r="10" ht="20" customHeight="1" spans="1:16">
      <c r="A10" s="40" t="s">
        <v>60</v>
      </c>
      <c r="B10" s="41" t="s">
        <v>38</v>
      </c>
      <c r="C10" s="67"/>
      <c r="D10" s="67"/>
      <c r="E10" s="42" t="s">
        <v>61</v>
      </c>
      <c r="F10" s="54"/>
      <c r="G10" s="32" t="s">
        <v>38</v>
      </c>
      <c r="H10" s="33" t="s">
        <v>38</v>
      </c>
      <c r="I10" s="33"/>
      <c r="J10" s="33"/>
      <c r="K10" s="58" t="s">
        <v>38</v>
      </c>
      <c r="M10" s="59" t="s">
        <v>23</v>
      </c>
      <c r="N10" s="60">
        <v>8</v>
      </c>
      <c r="O10" s="60">
        <v>0</v>
      </c>
      <c r="P10" s="50">
        <v>8</v>
      </c>
    </row>
    <row r="11" ht="20" customHeight="1" spans="1:16">
      <c r="A11" s="40" t="s">
        <v>38</v>
      </c>
      <c r="B11" s="41" t="s">
        <v>62</v>
      </c>
      <c r="C11" s="67"/>
      <c r="D11" s="67"/>
      <c r="E11" s="42" t="s">
        <v>63</v>
      </c>
      <c r="F11" s="54"/>
      <c r="G11" s="32" t="s">
        <v>38</v>
      </c>
      <c r="H11" s="33" t="s">
        <v>38</v>
      </c>
      <c r="I11" s="33"/>
      <c r="J11" s="33"/>
      <c r="K11" s="58" t="s">
        <v>38</v>
      </c>
      <c r="M11" s="59" t="s">
        <v>64</v>
      </c>
      <c r="N11" s="60">
        <v>9</v>
      </c>
      <c r="O11" s="60">
        <v>0</v>
      </c>
      <c r="P11" s="50">
        <v>9</v>
      </c>
    </row>
    <row r="12" ht="20" customHeight="1" spans="1:16">
      <c r="A12" s="68"/>
      <c r="B12" s="69"/>
      <c r="C12" s="69"/>
      <c r="D12" s="69"/>
      <c r="E12" s="43" t="s">
        <v>65</v>
      </c>
      <c r="F12" s="54"/>
      <c r="G12" s="35"/>
      <c r="H12" s="37"/>
      <c r="I12" s="37"/>
      <c r="J12" s="37"/>
      <c r="K12" s="38"/>
      <c r="M12" s="59" t="s">
        <v>66</v>
      </c>
      <c r="N12" s="60">
        <v>9</v>
      </c>
      <c r="O12" s="60">
        <v>0</v>
      </c>
      <c r="P12" s="50">
        <v>9</v>
      </c>
    </row>
    <row r="13" ht="20" customHeight="1" spans="1:16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M13" s="59" t="s">
        <v>67</v>
      </c>
      <c r="N13" s="60">
        <v>6</v>
      </c>
      <c r="O13" s="60">
        <v>0</v>
      </c>
      <c r="P13" s="50">
        <v>6</v>
      </c>
    </row>
    <row r="14" ht="20" customHeight="1" spans="1:16">
      <c r="A14" s="44" t="s">
        <v>68</v>
      </c>
      <c r="B14" s="45"/>
      <c r="C14" s="45"/>
      <c r="D14" s="45"/>
      <c r="E14" s="46"/>
      <c r="F14" s="54"/>
      <c r="G14" s="24" t="s">
        <v>69</v>
      </c>
      <c r="H14" s="25"/>
      <c r="I14" s="25"/>
      <c r="J14" s="25"/>
      <c r="K14" s="26"/>
      <c r="M14" s="59" t="s">
        <v>14</v>
      </c>
      <c r="N14" s="60">
        <v>9</v>
      </c>
      <c r="O14" s="60">
        <v>8</v>
      </c>
      <c r="P14" s="50">
        <v>1</v>
      </c>
    </row>
    <row r="15" ht="20" customHeight="1" spans="1:16">
      <c r="A15" s="48" t="s">
        <v>38</v>
      </c>
      <c r="B15" s="49"/>
      <c r="C15" s="49"/>
      <c r="D15" s="49"/>
      <c r="E15" s="50" t="s">
        <v>38</v>
      </c>
      <c r="F15" s="54"/>
      <c r="G15" s="32" t="s">
        <v>38</v>
      </c>
      <c r="H15" s="33"/>
      <c r="I15" s="33"/>
      <c r="J15" s="33"/>
      <c r="K15" s="58" t="s">
        <v>38</v>
      </c>
      <c r="M15" s="59" t="s">
        <v>70</v>
      </c>
      <c r="N15" s="60">
        <v>6</v>
      </c>
      <c r="O15" s="60">
        <v>4</v>
      </c>
      <c r="P15" s="50">
        <v>2</v>
      </c>
    </row>
    <row r="16" ht="20" customHeight="1" spans="1:16">
      <c r="A16" s="48" t="s">
        <v>38</v>
      </c>
      <c r="B16" s="49"/>
      <c r="C16" s="49"/>
      <c r="D16" s="49"/>
      <c r="E16" s="50" t="s">
        <v>38</v>
      </c>
      <c r="F16" s="54"/>
      <c r="G16" s="32" t="s">
        <v>38</v>
      </c>
      <c r="H16" s="33"/>
      <c r="I16" s="33"/>
      <c r="J16" s="33"/>
      <c r="K16" s="58" t="s">
        <v>38</v>
      </c>
      <c r="M16" s="59" t="s">
        <v>71</v>
      </c>
      <c r="N16" s="60">
        <v>6</v>
      </c>
      <c r="O16" s="60">
        <v>0</v>
      </c>
      <c r="P16" s="50">
        <v>6</v>
      </c>
    </row>
    <row r="17" ht="20" customHeight="1" spans="1:16">
      <c r="A17" s="51" t="s">
        <v>38</v>
      </c>
      <c r="B17" s="52"/>
      <c r="C17" s="52"/>
      <c r="D17" s="52"/>
      <c r="E17" s="53"/>
      <c r="F17" s="54"/>
      <c r="G17" s="35" t="s">
        <v>38</v>
      </c>
      <c r="H17" s="37"/>
      <c r="I17" s="37"/>
      <c r="J17" s="37"/>
      <c r="K17" s="38" t="s">
        <v>38</v>
      </c>
      <c r="M17" s="59" t="s">
        <v>72</v>
      </c>
      <c r="N17" s="60">
        <v>6</v>
      </c>
      <c r="O17" s="60">
        <v>0</v>
      </c>
      <c r="P17" s="50">
        <v>6</v>
      </c>
    </row>
    <row r="18" ht="20" customHeight="1" spans="1:16">
      <c r="A18" s="54"/>
      <c r="B18" s="54"/>
      <c r="C18" s="54"/>
      <c r="D18" s="54"/>
      <c r="E18" s="54"/>
      <c r="F18" s="54"/>
      <c r="G18" s="47"/>
      <c r="H18" s="47"/>
      <c r="I18" s="47"/>
      <c r="J18" s="47"/>
      <c r="K18" s="47"/>
      <c r="M18" s="61" t="s">
        <v>22</v>
      </c>
      <c r="N18" s="62">
        <f>SUM(N3:N17)</f>
        <v>123</v>
      </c>
      <c r="O18" s="62">
        <f>SUM(O3:O17)</f>
        <v>53</v>
      </c>
      <c r="P18" s="63">
        <f>SUM(P3:P17)</f>
        <v>70</v>
      </c>
    </row>
    <row r="19" ht="20" customHeight="1" spans="1:16">
      <c r="A19" s="44" t="s">
        <v>73</v>
      </c>
      <c r="B19" s="45"/>
      <c r="C19" s="45"/>
      <c r="D19" s="45"/>
      <c r="E19" s="46"/>
      <c r="F19" s="54"/>
      <c r="G19" s="44" t="s">
        <v>74</v>
      </c>
      <c r="H19" s="45"/>
      <c r="I19" s="45"/>
      <c r="J19" s="45"/>
      <c r="K19" s="46"/>
      <c r="N19" s="89"/>
      <c r="O19" s="89"/>
      <c r="P19" s="89"/>
    </row>
    <row r="20" ht="20" customHeight="1" spans="1:11">
      <c r="A20" s="70" t="s">
        <v>38</v>
      </c>
      <c r="B20" s="71"/>
      <c r="C20" s="71"/>
      <c r="D20" s="71"/>
      <c r="E20" s="72" t="s">
        <v>38</v>
      </c>
      <c r="F20" s="54"/>
      <c r="G20" s="73" t="s">
        <v>75</v>
      </c>
      <c r="H20" s="74" t="s">
        <v>76</v>
      </c>
      <c r="I20" s="60"/>
      <c r="J20" s="60"/>
      <c r="K20" s="90" t="s">
        <v>58</v>
      </c>
    </row>
    <row r="21" ht="20" customHeight="1" spans="1:11">
      <c r="A21" s="70" t="s">
        <v>77</v>
      </c>
      <c r="B21" s="71"/>
      <c r="C21" s="71"/>
      <c r="D21" s="71"/>
      <c r="E21" s="72" t="s">
        <v>78</v>
      </c>
      <c r="F21" s="54"/>
      <c r="G21" s="73" t="s">
        <v>79</v>
      </c>
      <c r="H21" s="74" t="s">
        <v>80</v>
      </c>
      <c r="I21" s="60"/>
      <c r="J21" s="60"/>
      <c r="K21" s="90" t="s">
        <v>81</v>
      </c>
    </row>
    <row r="22" ht="20" customHeight="1" spans="1:11">
      <c r="A22" s="70" t="s">
        <v>82</v>
      </c>
      <c r="B22" s="71"/>
      <c r="C22" s="71"/>
      <c r="D22" s="71"/>
      <c r="E22" s="72" t="s">
        <v>83</v>
      </c>
      <c r="F22" s="54"/>
      <c r="G22" s="73" t="s">
        <v>84</v>
      </c>
      <c r="H22" s="74" t="s">
        <v>85</v>
      </c>
      <c r="I22" s="60"/>
      <c r="J22" s="60"/>
      <c r="K22" s="90" t="s">
        <v>86</v>
      </c>
    </row>
    <row r="23" ht="20" customHeight="1" spans="1:11">
      <c r="A23" s="75" t="s">
        <v>38</v>
      </c>
      <c r="B23" s="76"/>
      <c r="C23" s="76"/>
      <c r="D23" s="76"/>
      <c r="E23" s="77" t="s">
        <v>38</v>
      </c>
      <c r="F23" s="54"/>
      <c r="G23" s="78"/>
      <c r="H23" s="79"/>
      <c r="I23" s="83"/>
      <c r="J23" s="83"/>
      <c r="K23" s="77"/>
    </row>
    <row r="24" ht="20" customHeight="1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ht="20" customHeight="1" spans="1:11">
      <c r="A25" s="44" t="s">
        <v>87</v>
      </c>
      <c r="B25" s="45"/>
      <c r="C25" s="45"/>
      <c r="D25" s="45"/>
      <c r="E25" s="46"/>
      <c r="F25" s="54"/>
      <c r="G25" s="44" t="s">
        <v>88</v>
      </c>
      <c r="H25" s="45"/>
      <c r="I25" s="45"/>
      <c r="J25" s="45"/>
      <c r="K25" s="46"/>
    </row>
    <row r="26" ht="20" customHeight="1" spans="1:11">
      <c r="A26" s="70" t="s">
        <v>89</v>
      </c>
      <c r="B26" s="60"/>
      <c r="C26" s="60"/>
      <c r="D26" s="80" t="s">
        <v>90</v>
      </c>
      <c r="E26" s="72" t="s">
        <v>91</v>
      </c>
      <c r="F26" s="54"/>
      <c r="G26" s="73" t="s">
        <v>92</v>
      </c>
      <c r="H26" s="74"/>
      <c r="I26" s="60"/>
      <c r="J26" s="60"/>
      <c r="K26" s="90" t="s">
        <v>93</v>
      </c>
    </row>
    <row r="27" ht="20" customHeight="1" spans="1:11">
      <c r="A27" s="70" t="s">
        <v>94</v>
      </c>
      <c r="B27" s="60"/>
      <c r="C27" s="60"/>
      <c r="D27" s="80" t="s">
        <v>95</v>
      </c>
      <c r="E27" s="72" t="s">
        <v>96</v>
      </c>
      <c r="F27" s="54"/>
      <c r="G27" s="73" t="s">
        <v>97</v>
      </c>
      <c r="H27" s="74"/>
      <c r="I27" s="60"/>
      <c r="J27" s="60"/>
      <c r="K27" s="90" t="s">
        <v>98</v>
      </c>
    </row>
    <row r="28" ht="20" customHeight="1" spans="1:11">
      <c r="A28" s="70" t="s">
        <v>99</v>
      </c>
      <c r="B28" s="60"/>
      <c r="C28" s="60"/>
      <c r="D28" s="80" t="s">
        <v>100</v>
      </c>
      <c r="E28" s="72" t="s">
        <v>101</v>
      </c>
      <c r="F28" s="54"/>
      <c r="G28" s="73" t="s">
        <v>38</v>
      </c>
      <c r="H28" s="74"/>
      <c r="I28" s="60"/>
      <c r="J28" s="60"/>
      <c r="K28" s="90" t="s">
        <v>38</v>
      </c>
    </row>
    <row r="29" ht="20" customHeight="1" spans="1:11">
      <c r="A29" s="81" t="s">
        <v>102</v>
      </c>
      <c r="B29" s="82"/>
      <c r="C29" s="83"/>
      <c r="D29" s="84" t="s">
        <v>38</v>
      </c>
      <c r="E29" s="77" t="s">
        <v>103</v>
      </c>
      <c r="F29" s="54"/>
      <c r="G29" s="78"/>
      <c r="H29" s="79"/>
      <c r="I29" s="83"/>
      <c r="J29" s="83"/>
      <c r="K29" s="77"/>
    </row>
    <row r="30" ht="20" customHeight="1" spans="1:11">
      <c r="A30" s="85"/>
      <c r="B30" s="85"/>
      <c r="C30" s="85"/>
      <c r="D30" s="85"/>
      <c r="E30" s="85"/>
      <c r="F30" s="54"/>
      <c r="G30" s="54"/>
      <c r="H30" s="54"/>
      <c r="I30" s="54"/>
      <c r="J30" s="54"/>
      <c r="K30" s="54"/>
    </row>
    <row r="31" ht="20" customHeight="1" spans="1:11">
      <c r="A31" s="44" t="s">
        <v>104</v>
      </c>
      <c r="B31" s="45"/>
      <c r="C31" s="45"/>
      <c r="D31" s="45"/>
      <c r="E31" s="46"/>
      <c r="F31" s="54"/>
      <c r="G31" s="44" t="s">
        <v>105</v>
      </c>
      <c r="H31" s="45"/>
      <c r="I31" s="45"/>
      <c r="J31" s="45"/>
      <c r="K31" s="46"/>
    </row>
    <row r="32" ht="20" customHeight="1" spans="1:11">
      <c r="A32" s="86"/>
      <c r="B32" s="87"/>
      <c r="C32" s="87" t="s">
        <v>106</v>
      </c>
      <c r="D32" s="87"/>
      <c r="E32" s="88" t="s">
        <v>107</v>
      </c>
      <c r="F32" s="54"/>
      <c r="G32" s="73" t="s">
        <v>38</v>
      </c>
      <c r="H32" s="74"/>
      <c r="I32" s="60"/>
      <c r="J32" s="60"/>
      <c r="K32" s="90" t="s">
        <v>38</v>
      </c>
    </row>
    <row r="33" ht="20" customHeight="1" spans="1:11">
      <c r="A33" s="70" t="s">
        <v>108</v>
      </c>
      <c r="B33" s="60"/>
      <c r="C33" s="60"/>
      <c r="D33" s="80"/>
      <c r="E33" s="72" t="s">
        <v>109</v>
      </c>
      <c r="F33" s="54"/>
      <c r="G33" s="73" t="s">
        <v>38</v>
      </c>
      <c r="H33" s="74"/>
      <c r="I33" s="60"/>
      <c r="J33" s="60"/>
      <c r="K33" s="90" t="s">
        <v>38</v>
      </c>
    </row>
    <row r="34" ht="20" customHeight="1" spans="1:11">
      <c r="A34" s="70" t="s">
        <v>110</v>
      </c>
      <c r="B34" s="60"/>
      <c r="C34" s="60"/>
      <c r="D34" s="80"/>
      <c r="E34" s="72" t="s">
        <v>108</v>
      </c>
      <c r="F34" s="54"/>
      <c r="G34" s="73" t="s">
        <v>38</v>
      </c>
      <c r="H34" s="74"/>
      <c r="I34" s="60"/>
      <c r="J34" s="60"/>
      <c r="K34" s="90" t="s">
        <v>38</v>
      </c>
    </row>
    <row r="35" ht="20" customHeight="1" spans="1:11">
      <c r="A35" s="75" t="s">
        <v>111</v>
      </c>
      <c r="B35" s="83"/>
      <c r="C35" s="83"/>
      <c r="D35" s="84"/>
      <c r="E35" s="77" t="s">
        <v>112</v>
      </c>
      <c r="F35" s="54"/>
      <c r="G35" s="78"/>
      <c r="H35" s="79"/>
      <c r="I35" s="83"/>
      <c r="J35" s="83"/>
      <c r="K35" s="77"/>
    </row>
    <row r="36" ht="20" customHeight="1" spans="1:1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ht="20" customHeight="1" spans="1:11">
      <c r="A37" s="44" t="s">
        <v>113</v>
      </c>
      <c r="B37" s="45"/>
      <c r="C37" s="45"/>
      <c r="D37" s="45"/>
      <c r="E37" s="46"/>
      <c r="F37" s="54"/>
      <c r="G37" s="44" t="s">
        <v>114</v>
      </c>
      <c r="H37" s="45"/>
      <c r="I37" s="45"/>
      <c r="J37" s="45"/>
      <c r="K37" s="46"/>
    </row>
    <row r="38" ht="20" customHeight="1" spans="1:11">
      <c r="A38" s="86" t="s">
        <v>115</v>
      </c>
      <c r="B38" s="87"/>
      <c r="C38" s="87"/>
      <c r="D38" s="87"/>
      <c r="E38" s="88" t="s">
        <v>38</v>
      </c>
      <c r="F38" s="54"/>
      <c r="G38" s="73" t="s">
        <v>38</v>
      </c>
      <c r="H38" s="74"/>
      <c r="I38" s="60"/>
      <c r="J38" s="60"/>
      <c r="K38" s="90" t="s">
        <v>38</v>
      </c>
    </row>
    <row r="39" ht="20" customHeight="1" spans="1:11">
      <c r="A39" s="70" t="s">
        <v>38</v>
      </c>
      <c r="B39" s="60"/>
      <c r="C39" s="60"/>
      <c r="D39" s="80"/>
      <c r="E39" s="72" t="s">
        <v>116</v>
      </c>
      <c r="F39" s="54"/>
      <c r="G39" s="73" t="s">
        <v>38</v>
      </c>
      <c r="H39" s="74"/>
      <c r="I39" s="60"/>
      <c r="J39" s="60"/>
      <c r="K39" s="90" t="s">
        <v>38</v>
      </c>
    </row>
    <row r="40" ht="20" customHeight="1" spans="1:11">
      <c r="A40" s="70" t="s">
        <v>38</v>
      </c>
      <c r="B40" s="60"/>
      <c r="C40" s="60"/>
      <c r="D40" s="80"/>
      <c r="E40" s="72" t="s">
        <v>117</v>
      </c>
      <c r="F40" s="54"/>
      <c r="G40" s="73" t="s">
        <v>38</v>
      </c>
      <c r="H40" s="74"/>
      <c r="I40" s="60"/>
      <c r="J40" s="60"/>
      <c r="K40" s="90" t="s">
        <v>38</v>
      </c>
    </row>
    <row r="41" ht="20" customHeight="1" spans="1:11">
      <c r="A41" s="75" t="s">
        <v>118</v>
      </c>
      <c r="B41" s="83"/>
      <c r="C41" s="83"/>
      <c r="D41" s="84"/>
      <c r="E41" s="77" t="s">
        <v>118</v>
      </c>
      <c r="F41" s="54"/>
      <c r="G41" s="78"/>
      <c r="H41" s="79"/>
      <c r="I41" s="83"/>
      <c r="J41" s="83"/>
      <c r="K41" s="77"/>
    </row>
    <row r="42" ht="20" customHeight="1" spans="1:1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ht="20" customHeight="1" spans="1:11">
      <c r="A43" s="44" t="s">
        <v>119</v>
      </c>
      <c r="B43" s="45"/>
      <c r="C43" s="45"/>
      <c r="D43" s="45"/>
      <c r="E43" s="46"/>
      <c r="F43" s="54"/>
      <c r="G43" s="54"/>
      <c r="H43" s="54"/>
      <c r="I43" s="54"/>
      <c r="J43" s="54"/>
      <c r="K43" s="54"/>
    </row>
    <row r="44" ht="20" customHeight="1" spans="1:11">
      <c r="A44" s="86" t="s">
        <v>38</v>
      </c>
      <c r="B44" s="87"/>
      <c r="C44" s="87"/>
      <c r="D44" s="87"/>
      <c r="E44" s="88" t="s">
        <v>38</v>
      </c>
      <c r="F44" s="54"/>
      <c r="G44" s="54"/>
      <c r="H44" s="54"/>
      <c r="I44" s="54"/>
      <c r="J44" s="54"/>
      <c r="K44" s="54"/>
    </row>
    <row r="45" ht="20" customHeight="1" spans="1:11">
      <c r="A45" s="86" t="s">
        <v>38</v>
      </c>
      <c r="B45" s="60"/>
      <c r="C45" s="60"/>
      <c r="D45" s="80"/>
      <c r="E45" s="88" t="s">
        <v>38</v>
      </c>
      <c r="F45" s="54"/>
      <c r="G45" s="54"/>
      <c r="H45" s="54"/>
      <c r="I45" s="54"/>
      <c r="J45" s="54"/>
      <c r="K45" s="54"/>
    </row>
    <row r="46" ht="20" customHeight="1" spans="1:11">
      <c r="A46" s="86" t="s">
        <v>38</v>
      </c>
      <c r="B46" s="60"/>
      <c r="C46" s="60"/>
      <c r="D46" s="80"/>
      <c r="E46" s="88" t="s">
        <v>38</v>
      </c>
      <c r="F46" s="54"/>
      <c r="G46" s="54"/>
      <c r="H46" s="54"/>
      <c r="I46" s="54"/>
      <c r="J46" s="54"/>
      <c r="K46" s="54"/>
    </row>
    <row r="47" ht="20" customHeight="1" spans="1:11">
      <c r="A47" s="75" t="s">
        <v>38</v>
      </c>
      <c r="B47" s="83"/>
      <c r="C47" s="83"/>
      <c r="D47" s="84"/>
      <c r="E47" s="77" t="s">
        <v>38</v>
      </c>
      <c r="F47" s="54"/>
      <c r="G47" s="54"/>
      <c r="H47" s="54"/>
      <c r="I47" s="54"/>
      <c r="J47" s="54"/>
      <c r="K47" s="54"/>
    </row>
    <row r="48" ht="20" customHeight="1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</sheetData>
  <mergeCells count="18">
    <mergeCell ref="A1:E1"/>
    <mergeCell ref="G1:K1"/>
    <mergeCell ref="A2:E2"/>
    <mergeCell ref="G2:K2"/>
    <mergeCell ref="A8:E8"/>
    <mergeCell ref="G8:K8"/>
    <mergeCell ref="A14:E14"/>
    <mergeCell ref="G14:K14"/>
    <mergeCell ref="A19:E19"/>
    <mergeCell ref="G19:K19"/>
    <mergeCell ref="A25:E25"/>
    <mergeCell ref="G25:K25"/>
    <mergeCell ref="A29:B29"/>
    <mergeCell ref="A31:E31"/>
    <mergeCell ref="G31:K31"/>
    <mergeCell ref="A37:E37"/>
    <mergeCell ref="G37:K37"/>
    <mergeCell ref="A43:E43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workbookViewId="0">
      <selection activeCell="O17" sqref="O17"/>
    </sheetView>
  </sheetViews>
  <sheetFormatPr defaultColWidth="9" defaultRowHeight="14.25"/>
  <cols>
    <col min="13" max="13" width="16.625" customWidth="1"/>
    <col min="14" max="16" width="14.625" customWidth="1"/>
  </cols>
  <sheetData>
    <row r="1" ht="23" customHeight="1" spans="1:11">
      <c r="A1" s="21" t="s">
        <v>24</v>
      </c>
      <c r="B1" s="22"/>
      <c r="C1" s="22"/>
      <c r="D1" s="22"/>
      <c r="E1" s="22"/>
      <c r="F1" s="23"/>
      <c r="G1" s="21" t="s">
        <v>25</v>
      </c>
      <c r="H1" s="22"/>
      <c r="I1" s="22"/>
      <c r="J1" s="22"/>
      <c r="K1" s="22"/>
    </row>
    <row r="2" ht="20" customHeight="1" spans="1:16">
      <c r="A2" s="24" t="s">
        <v>120</v>
      </c>
      <c r="B2" s="25"/>
      <c r="C2" s="25"/>
      <c r="D2" s="25"/>
      <c r="E2" s="26"/>
      <c r="F2" s="27"/>
      <c r="G2" s="24" t="s">
        <v>121</v>
      </c>
      <c r="H2" s="25"/>
      <c r="I2" s="25"/>
      <c r="J2" s="25"/>
      <c r="K2" s="26"/>
      <c r="M2" s="55" t="s">
        <v>3</v>
      </c>
      <c r="N2" s="56" t="s">
        <v>34</v>
      </c>
      <c r="O2" s="56" t="s">
        <v>35</v>
      </c>
      <c r="P2" s="57" t="s">
        <v>36</v>
      </c>
    </row>
    <row r="3" ht="20" customHeight="1" spans="1:16">
      <c r="A3" s="28" t="s">
        <v>122</v>
      </c>
      <c r="B3" s="29" t="s">
        <v>123</v>
      </c>
      <c r="C3" s="28" t="s">
        <v>124</v>
      </c>
      <c r="D3" s="30" t="s">
        <v>38</v>
      </c>
      <c r="E3" s="31" t="s">
        <v>125</v>
      </c>
      <c r="F3" s="27"/>
      <c r="G3" s="32" t="s">
        <v>38</v>
      </c>
      <c r="H3" s="33" t="s">
        <v>38</v>
      </c>
      <c r="I3" s="33"/>
      <c r="J3" s="33"/>
      <c r="K3" s="58" t="s">
        <v>38</v>
      </c>
      <c r="M3" s="59" t="s">
        <v>126</v>
      </c>
      <c r="N3" s="60">
        <v>15</v>
      </c>
      <c r="O3" s="60">
        <v>14</v>
      </c>
      <c r="P3" s="50">
        <v>1</v>
      </c>
    </row>
    <row r="4" ht="20" customHeight="1" spans="1:16">
      <c r="A4" s="28" t="s">
        <v>127</v>
      </c>
      <c r="B4" s="29" t="s">
        <v>128</v>
      </c>
      <c r="C4" s="28" t="s">
        <v>129</v>
      </c>
      <c r="D4" s="30" t="s">
        <v>130</v>
      </c>
      <c r="E4" s="31" t="s">
        <v>131</v>
      </c>
      <c r="F4" s="27"/>
      <c r="G4" s="32" t="s">
        <v>38</v>
      </c>
      <c r="H4" s="33" t="s">
        <v>38</v>
      </c>
      <c r="I4" s="33"/>
      <c r="J4" s="33"/>
      <c r="K4" s="58" t="s">
        <v>38</v>
      </c>
      <c r="M4" s="59" t="s">
        <v>132</v>
      </c>
      <c r="N4" s="60">
        <v>11</v>
      </c>
      <c r="O4" s="60">
        <v>6</v>
      </c>
      <c r="P4" s="50">
        <v>5</v>
      </c>
    </row>
    <row r="5" ht="20" customHeight="1" spans="1:16">
      <c r="A5" s="32" t="s">
        <v>133</v>
      </c>
      <c r="B5" s="34"/>
      <c r="C5" s="28" t="s">
        <v>134</v>
      </c>
      <c r="D5" s="30" t="s">
        <v>135</v>
      </c>
      <c r="E5" s="31" t="s">
        <v>136</v>
      </c>
      <c r="F5" s="27"/>
      <c r="G5" s="32" t="s">
        <v>38</v>
      </c>
      <c r="H5" s="33" t="s">
        <v>38</v>
      </c>
      <c r="I5" s="33"/>
      <c r="J5" s="33"/>
      <c r="K5" s="58" t="s">
        <v>38</v>
      </c>
      <c r="M5" s="59" t="s">
        <v>31</v>
      </c>
      <c r="N5" s="60">
        <v>5</v>
      </c>
      <c r="O5" s="60">
        <v>0</v>
      </c>
      <c r="P5" s="50">
        <v>5</v>
      </c>
    </row>
    <row r="6" ht="20" customHeight="1" spans="1:16">
      <c r="A6" s="35"/>
      <c r="B6" s="36"/>
      <c r="C6" s="35"/>
      <c r="D6" s="37" t="s">
        <v>137</v>
      </c>
      <c r="E6" s="38"/>
      <c r="F6" s="27"/>
      <c r="G6" s="35"/>
      <c r="H6" s="37"/>
      <c r="I6" s="37"/>
      <c r="J6" s="37"/>
      <c r="K6" s="38"/>
      <c r="M6" s="59" t="s">
        <v>27</v>
      </c>
      <c r="N6" s="60">
        <v>9</v>
      </c>
      <c r="O6" s="60">
        <v>0</v>
      </c>
      <c r="P6" s="50">
        <v>9</v>
      </c>
    </row>
    <row r="7" ht="20" customHeight="1" spans="1:16">
      <c r="A7" s="39"/>
      <c r="B7" s="39"/>
      <c r="C7" s="39"/>
      <c r="D7" s="39"/>
      <c r="E7" s="39"/>
      <c r="F7" s="27"/>
      <c r="G7" s="27"/>
      <c r="H7" s="27"/>
      <c r="I7" s="27"/>
      <c r="J7" s="27"/>
      <c r="K7" s="27"/>
      <c r="M7" s="59" t="s">
        <v>138</v>
      </c>
      <c r="N7" s="60">
        <v>9</v>
      </c>
      <c r="O7" s="60">
        <v>0</v>
      </c>
      <c r="P7" s="50">
        <v>9</v>
      </c>
    </row>
    <row r="8" ht="20" customHeight="1" spans="1:16">
      <c r="A8" s="24" t="s">
        <v>139</v>
      </c>
      <c r="B8" s="25"/>
      <c r="C8" s="25"/>
      <c r="D8" s="25"/>
      <c r="E8" s="26"/>
      <c r="F8" s="27"/>
      <c r="G8" s="24" t="s">
        <v>140</v>
      </c>
      <c r="H8" s="25"/>
      <c r="I8" s="25"/>
      <c r="J8" s="25"/>
      <c r="K8" s="26"/>
      <c r="M8" s="61" t="s">
        <v>22</v>
      </c>
      <c r="N8" s="62">
        <f>SUM(N3:N7)</f>
        <v>49</v>
      </c>
      <c r="O8" s="62">
        <f>SUM(O3:O7)</f>
        <v>20</v>
      </c>
      <c r="P8" s="63">
        <f>SUM(P3:P7)</f>
        <v>29</v>
      </c>
    </row>
    <row r="9" ht="20" customHeight="1" spans="1:11">
      <c r="A9" s="40" t="s">
        <v>141</v>
      </c>
      <c r="B9" s="41"/>
      <c r="C9" s="33"/>
      <c r="D9" s="33" t="s">
        <v>142</v>
      </c>
      <c r="E9" s="42" t="s">
        <v>143</v>
      </c>
      <c r="F9" s="27"/>
      <c r="G9" s="32" t="s">
        <v>38</v>
      </c>
      <c r="H9" s="33" t="s">
        <v>38</v>
      </c>
      <c r="I9" s="33"/>
      <c r="J9" s="33"/>
      <c r="K9" s="58" t="s">
        <v>38</v>
      </c>
    </row>
    <row r="10" ht="20" customHeight="1" spans="1:11">
      <c r="A10" s="40" t="s">
        <v>38</v>
      </c>
      <c r="B10" s="41"/>
      <c r="C10" s="33"/>
      <c r="D10" s="33" t="s">
        <v>38</v>
      </c>
      <c r="E10" s="42" t="s">
        <v>144</v>
      </c>
      <c r="F10" s="27"/>
      <c r="G10" s="32" t="s">
        <v>38</v>
      </c>
      <c r="H10" s="33" t="s">
        <v>38</v>
      </c>
      <c r="I10" s="33"/>
      <c r="J10" s="33"/>
      <c r="K10" s="58" t="s">
        <v>38</v>
      </c>
    </row>
    <row r="11" ht="20" customHeight="1" spans="1:11">
      <c r="A11" s="40" t="s">
        <v>38</v>
      </c>
      <c r="B11" s="41"/>
      <c r="C11" s="33"/>
      <c r="D11" s="33" t="s">
        <v>145</v>
      </c>
      <c r="E11" s="42" t="s">
        <v>146</v>
      </c>
      <c r="F11" s="27"/>
      <c r="G11" s="32" t="s">
        <v>38</v>
      </c>
      <c r="H11" s="33" t="s">
        <v>38</v>
      </c>
      <c r="I11" s="33"/>
      <c r="J11" s="33"/>
      <c r="K11" s="58" t="s">
        <v>38</v>
      </c>
    </row>
    <row r="12" ht="20" customHeight="1" spans="1:11">
      <c r="A12" s="35"/>
      <c r="B12" s="37"/>
      <c r="C12" s="37"/>
      <c r="D12" s="37" t="s">
        <v>38</v>
      </c>
      <c r="E12" s="43" t="s">
        <v>38</v>
      </c>
      <c r="F12" s="27"/>
      <c r="G12" s="35"/>
      <c r="H12" s="37"/>
      <c r="I12" s="37"/>
      <c r="J12" s="37"/>
      <c r="K12" s="38"/>
    </row>
    <row r="13" ht="20" customHeight="1" spans="1:1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ht="20" customHeight="1" spans="1:11">
      <c r="A14" s="44" t="s">
        <v>147</v>
      </c>
      <c r="B14" s="45"/>
      <c r="C14" s="45"/>
      <c r="D14" s="45"/>
      <c r="E14" s="46"/>
      <c r="F14" s="27"/>
      <c r="G14" s="47"/>
      <c r="H14" s="47"/>
      <c r="I14" s="47"/>
      <c r="J14" s="47"/>
      <c r="K14" s="47"/>
    </row>
    <row r="15" ht="20" customHeight="1" spans="1:11">
      <c r="A15" s="48" t="s">
        <v>38</v>
      </c>
      <c r="B15" s="49"/>
      <c r="C15" s="49"/>
      <c r="D15" s="49"/>
      <c r="E15" s="50" t="s">
        <v>38</v>
      </c>
      <c r="F15" s="27"/>
      <c r="G15" s="47"/>
      <c r="H15" s="47"/>
      <c r="I15" s="47"/>
      <c r="J15" s="47"/>
      <c r="K15" s="47"/>
    </row>
    <row r="16" ht="20" customHeight="1" spans="1:11">
      <c r="A16" s="48" t="s">
        <v>38</v>
      </c>
      <c r="B16" s="49"/>
      <c r="C16" s="49"/>
      <c r="D16" s="49"/>
      <c r="E16" s="50" t="s">
        <v>38</v>
      </c>
      <c r="F16" s="27"/>
      <c r="G16" s="47"/>
      <c r="H16" s="47"/>
      <c r="I16" s="47"/>
      <c r="J16" s="47"/>
      <c r="K16" s="47"/>
    </row>
    <row r="17" ht="20" customHeight="1" spans="1:11">
      <c r="A17" s="51" t="s">
        <v>38</v>
      </c>
      <c r="B17" s="52"/>
      <c r="C17" s="52"/>
      <c r="D17" s="52"/>
      <c r="E17" s="53"/>
      <c r="F17" s="27"/>
      <c r="G17" s="47"/>
      <c r="H17" s="47"/>
      <c r="I17" s="47"/>
      <c r="J17" s="47"/>
      <c r="K17" s="47"/>
    </row>
    <row r="18" ht="20" customHeight="1" spans="1:11">
      <c r="A18" s="54"/>
      <c r="B18" s="54"/>
      <c r="C18" s="54"/>
      <c r="D18" s="54"/>
      <c r="E18" s="54"/>
      <c r="F18" s="54"/>
      <c r="G18" s="47"/>
      <c r="H18" s="47"/>
      <c r="I18" s="47"/>
      <c r="J18" s="47"/>
      <c r="K18" s="47"/>
    </row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</sheetData>
  <mergeCells count="8">
    <mergeCell ref="A1:E1"/>
    <mergeCell ref="G1:K1"/>
    <mergeCell ref="A2:E2"/>
    <mergeCell ref="G2:K2"/>
    <mergeCell ref="A8:E8"/>
    <mergeCell ref="G8:K8"/>
    <mergeCell ref="A14:E14"/>
    <mergeCell ref="G14:K1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6"/>
  <sheetViews>
    <sheetView showZeros="0" tabSelected="1" workbookViewId="0">
      <pane ySplit="2" topLeftCell="A9" activePane="bottomLeft" state="frozen"/>
      <selection/>
      <selection pane="bottomLeft" activeCell="H29" sqref="H29"/>
    </sheetView>
  </sheetViews>
  <sheetFormatPr defaultColWidth="9" defaultRowHeight="23" customHeight="1"/>
  <cols>
    <col min="1" max="2" width="4.25" style="2" customWidth="1"/>
    <col min="3" max="4" width="7.25" style="2" customWidth="1"/>
    <col min="5" max="5" width="19.875" style="3" customWidth="1"/>
    <col min="6" max="7" width="6.625" style="2" customWidth="1"/>
    <col min="8" max="8" width="15.5" style="2" customWidth="1"/>
    <col min="9" max="11" width="6.625" style="2" customWidth="1"/>
    <col min="12" max="16384" width="9" style="2"/>
  </cols>
  <sheetData>
    <row r="1" customHeight="1" spans="2:11">
      <c r="B1" s="4" t="s">
        <v>148</v>
      </c>
      <c r="C1" s="4"/>
      <c r="D1" s="4"/>
      <c r="E1" s="4"/>
      <c r="F1" s="4"/>
      <c r="G1" s="4"/>
      <c r="H1" s="4"/>
      <c r="I1" s="4"/>
      <c r="J1" s="4"/>
      <c r="K1" s="4"/>
    </row>
    <row r="2" s="1" customFormat="1" ht="27" customHeight="1" spans="2:11">
      <c r="B2" s="5" t="s">
        <v>149</v>
      </c>
      <c r="C2" s="6" t="s">
        <v>150</v>
      </c>
      <c r="D2" s="6" t="s">
        <v>151</v>
      </c>
      <c r="E2" s="7" t="s">
        <v>3</v>
      </c>
      <c r="F2" s="7" t="s">
        <v>152</v>
      </c>
      <c r="G2" s="7" t="s">
        <v>153</v>
      </c>
      <c r="H2" s="7" t="s">
        <v>154</v>
      </c>
      <c r="I2" s="6" t="s">
        <v>34</v>
      </c>
      <c r="J2" s="6" t="s">
        <v>35</v>
      </c>
      <c r="K2" s="17" t="s">
        <v>36</v>
      </c>
    </row>
    <row r="3" customHeight="1" spans="2:11">
      <c r="B3" s="8">
        <v>1</v>
      </c>
      <c r="C3" s="9">
        <v>2</v>
      </c>
      <c r="D3" s="10" t="s">
        <v>155</v>
      </c>
      <c r="E3" s="11" t="s">
        <v>7</v>
      </c>
      <c r="F3" s="12">
        <v>3.3</v>
      </c>
      <c r="G3" s="12">
        <v>6.7</v>
      </c>
      <c r="H3" s="12">
        <v>22.11</v>
      </c>
      <c r="I3" s="9">
        <v>5</v>
      </c>
      <c r="J3" s="9">
        <v>1</v>
      </c>
      <c r="K3" s="18">
        <v>4</v>
      </c>
    </row>
    <row r="4" customHeight="1" spans="2:11">
      <c r="B4" s="8">
        <v>2</v>
      </c>
      <c r="C4" s="9">
        <v>2</v>
      </c>
      <c r="D4" s="10" t="s">
        <v>155</v>
      </c>
      <c r="E4" s="11" t="s">
        <v>9</v>
      </c>
      <c r="F4" s="12">
        <v>5.1</v>
      </c>
      <c r="G4" s="12">
        <v>6.7</v>
      </c>
      <c r="H4" s="12">
        <v>34.17</v>
      </c>
      <c r="I4" s="9">
        <v>10</v>
      </c>
      <c r="J4" s="9">
        <v>8</v>
      </c>
      <c r="K4" s="18">
        <v>2</v>
      </c>
    </row>
    <row r="5" customHeight="1" spans="2:11">
      <c r="B5" s="8">
        <v>3</v>
      </c>
      <c r="C5" s="9">
        <v>2</v>
      </c>
      <c r="D5" s="10" t="s">
        <v>155</v>
      </c>
      <c r="E5" s="11" t="s">
        <v>11</v>
      </c>
      <c r="F5" s="12">
        <v>5.1</v>
      </c>
      <c r="G5" s="12">
        <v>6.7</v>
      </c>
      <c r="H5" s="12">
        <v>34.17</v>
      </c>
      <c r="I5" s="9">
        <v>10</v>
      </c>
      <c r="J5" s="9">
        <v>7</v>
      </c>
      <c r="K5" s="18">
        <v>3</v>
      </c>
    </row>
    <row r="6" customHeight="1" spans="2:11">
      <c r="B6" s="8">
        <v>4</v>
      </c>
      <c r="C6" s="9">
        <v>2</v>
      </c>
      <c r="D6" s="10" t="s">
        <v>155</v>
      </c>
      <c r="E6" s="11" t="s">
        <v>156</v>
      </c>
      <c r="F6" s="12">
        <v>3.3</v>
      </c>
      <c r="G6" s="12">
        <v>6.7</v>
      </c>
      <c r="H6" s="12">
        <v>22.11</v>
      </c>
      <c r="I6" s="9">
        <v>5</v>
      </c>
      <c r="J6" s="9">
        <v>0</v>
      </c>
      <c r="K6" s="18">
        <v>5</v>
      </c>
    </row>
    <row r="7" customHeight="1" spans="2:11">
      <c r="B7" s="8">
        <v>5</v>
      </c>
      <c r="C7" s="9">
        <v>2</v>
      </c>
      <c r="D7" s="10" t="s">
        <v>155</v>
      </c>
      <c r="E7" s="11" t="s">
        <v>15</v>
      </c>
      <c r="F7" s="12">
        <v>3.2</v>
      </c>
      <c r="G7" s="12">
        <v>7.7</v>
      </c>
      <c r="H7" s="12">
        <v>24.64</v>
      </c>
      <c r="I7" s="9">
        <v>8</v>
      </c>
      <c r="J7" s="9">
        <v>4</v>
      </c>
      <c r="K7" s="18">
        <v>4</v>
      </c>
    </row>
    <row r="8" customHeight="1" spans="2:11">
      <c r="B8" s="8">
        <v>6</v>
      </c>
      <c r="C8" s="9">
        <v>2</v>
      </c>
      <c r="D8" s="10" t="s">
        <v>155</v>
      </c>
      <c r="E8" s="11" t="s">
        <v>17</v>
      </c>
      <c r="F8" s="12">
        <v>5.1</v>
      </c>
      <c r="G8" s="12">
        <v>7.7</v>
      </c>
      <c r="H8" s="12">
        <v>39.27</v>
      </c>
      <c r="I8" s="9">
        <v>12</v>
      </c>
      <c r="J8" s="9">
        <v>10</v>
      </c>
      <c r="K8" s="18">
        <v>2</v>
      </c>
    </row>
    <row r="9" customHeight="1" spans="2:11">
      <c r="B9" s="8">
        <v>7</v>
      </c>
      <c r="C9" s="9">
        <v>2</v>
      </c>
      <c r="D9" s="10" t="s">
        <v>155</v>
      </c>
      <c r="E9" s="11" t="s">
        <v>19</v>
      </c>
      <c r="F9" s="12">
        <v>3.7</v>
      </c>
      <c r="G9" s="12">
        <v>7.7</v>
      </c>
      <c r="H9" s="12">
        <v>28.49</v>
      </c>
      <c r="I9" s="9">
        <v>7</v>
      </c>
      <c r="J9" s="9">
        <v>7</v>
      </c>
      <c r="K9" s="18">
        <v>0</v>
      </c>
    </row>
    <row r="10" customHeight="1" spans="2:11">
      <c r="B10" s="8">
        <v>8</v>
      </c>
      <c r="C10" s="9">
        <v>2</v>
      </c>
      <c r="D10" s="10" t="s">
        <v>155</v>
      </c>
      <c r="E10" s="11" t="s">
        <v>21</v>
      </c>
      <c r="F10" s="12">
        <v>3.7</v>
      </c>
      <c r="G10" s="12">
        <v>7.7</v>
      </c>
      <c r="H10" s="12">
        <v>28.49</v>
      </c>
      <c r="I10" s="9">
        <v>7</v>
      </c>
      <c r="J10" s="9">
        <v>4</v>
      </c>
      <c r="K10" s="18">
        <v>3</v>
      </c>
    </row>
    <row r="11" customHeight="1" spans="2:11">
      <c r="B11" s="8">
        <v>9</v>
      </c>
      <c r="C11" s="9">
        <v>2</v>
      </c>
      <c r="D11" s="10" t="s">
        <v>155</v>
      </c>
      <c r="E11" s="11" t="s">
        <v>23</v>
      </c>
      <c r="F11" s="12">
        <v>3.7</v>
      </c>
      <c r="G11" s="12">
        <v>7.7</v>
      </c>
      <c r="H11" s="12">
        <v>28.49</v>
      </c>
      <c r="I11" s="9">
        <v>8</v>
      </c>
      <c r="J11" s="9">
        <v>0</v>
      </c>
      <c r="K11" s="18">
        <v>8</v>
      </c>
    </row>
    <row r="12" customHeight="1" spans="2:11">
      <c r="B12" s="8">
        <v>10</v>
      </c>
      <c r="C12" s="9">
        <v>2</v>
      </c>
      <c r="D12" s="10" t="s">
        <v>157</v>
      </c>
      <c r="E12" s="11" t="s">
        <v>8</v>
      </c>
      <c r="F12" s="12">
        <v>6.7</v>
      </c>
      <c r="G12" s="12">
        <v>5.1</v>
      </c>
      <c r="H12" s="12">
        <v>34.17</v>
      </c>
      <c r="I12" s="9">
        <v>9</v>
      </c>
      <c r="J12" s="9">
        <v>0</v>
      </c>
      <c r="K12" s="18">
        <v>9</v>
      </c>
    </row>
    <row r="13" customHeight="1" spans="2:11">
      <c r="B13" s="8">
        <v>11</v>
      </c>
      <c r="C13" s="9">
        <v>2</v>
      </c>
      <c r="D13" s="10" t="s">
        <v>157</v>
      </c>
      <c r="E13" s="11" t="s">
        <v>10</v>
      </c>
      <c r="F13" s="12">
        <v>5.7</v>
      </c>
      <c r="G13" s="12">
        <v>5.1</v>
      </c>
      <c r="H13" s="12">
        <v>29.07</v>
      </c>
      <c r="I13" s="9">
        <v>9</v>
      </c>
      <c r="J13" s="9">
        <v>0</v>
      </c>
      <c r="K13" s="18">
        <v>9</v>
      </c>
    </row>
    <row r="14" customHeight="1" spans="2:11">
      <c r="B14" s="8">
        <v>12</v>
      </c>
      <c r="C14" s="9">
        <v>2</v>
      </c>
      <c r="D14" s="10" t="s">
        <v>157</v>
      </c>
      <c r="E14" s="11" t="s">
        <v>12</v>
      </c>
      <c r="F14" s="12">
        <v>5.7</v>
      </c>
      <c r="G14" s="12">
        <v>3.2</v>
      </c>
      <c r="H14" s="12">
        <v>18.24</v>
      </c>
      <c r="I14" s="9">
        <v>6</v>
      </c>
      <c r="J14" s="9">
        <v>0</v>
      </c>
      <c r="K14" s="18">
        <v>6</v>
      </c>
    </row>
    <row r="15" customHeight="1" spans="2:11">
      <c r="B15" s="8">
        <v>13</v>
      </c>
      <c r="C15" s="9">
        <v>2</v>
      </c>
      <c r="D15" s="10" t="s">
        <v>157</v>
      </c>
      <c r="E15" s="11" t="s">
        <v>14</v>
      </c>
      <c r="F15" s="12">
        <v>5.7</v>
      </c>
      <c r="G15" s="12">
        <v>5.1</v>
      </c>
      <c r="H15" s="12">
        <v>29.07</v>
      </c>
      <c r="I15" s="9">
        <v>9</v>
      </c>
      <c r="J15" s="9">
        <v>8</v>
      </c>
      <c r="K15" s="18">
        <v>1</v>
      </c>
    </row>
    <row r="16" customHeight="1" spans="2:11">
      <c r="B16" s="8">
        <v>14</v>
      </c>
      <c r="C16" s="9">
        <v>2</v>
      </c>
      <c r="D16" s="10" t="s">
        <v>157</v>
      </c>
      <c r="E16" s="11" t="s">
        <v>16</v>
      </c>
      <c r="F16" s="12">
        <v>5.7</v>
      </c>
      <c r="G16" s="12">
        <v>3.7</v>
      </c>
      <c r="H16" s="12">
        <v>21.09</v>
      </c>
      <c r="I16" s="9">
        <v>6</v>
      </c>
      <c r="J16" s="9">
        <v>4</v>
      </c>
      <c r="K16" s="18">
        <v>2</v>
      </c>
    </row>
    <row r="17" customHeight="1" spans="2:11">
      <c r="B17" s="8">
        <v>15</v>
      </c>
      <c r="C17" s="9">
        <v>2</v>
      </c>
      <c r="D17" s="10" t="s">
        <v>157</v>
      </c>
      <c r="E17" s="11" t="s">
        <v>18</v>
      </c>
      <c r="F17" s="12">
        <v>5.7</v>
      </c>
      <c r="G17" s="12">
        <v>3.7</v>
      </c>
      <c r="H17" s="12">
        <v>21.09</v>
      </c>
      <c r="I17" s="9">
        <v>6</v>
      </c>
      <c r="J17" s="9">
        <v>0</v>
      </c>
      <c r="K17" s="18">
        <v>6</v>
      </c>
    </row>
    <row r="18" customHeight="1" spans="2:11">
      <c r="B18" s="8">
        <v>16</v>
      </c>
      <c r="C18" s="9">
        <v>2</v>
      </c>
      <c r="D18" s="10" t="s">
        <v>157</v>
      </c>
      <c r="E18" s="11" t="s">
        <v>20</v>
      </c>
      <c r="F18" s="12">
        <v>5.7</v>
      </c>
      <c r="G18" s="12">
        <v>3.7</v>
      </c>
      <c r="H18" s="12">
        <v>21.09</v>
      </c>
      <c r="I18" s="9">
        <v>6</v>
      </c>
      <c r="J18" s="9">
        <v>0</v>
      </c>
      <c r="K18" s="18">
        <v>6</v>
      </c>
    </row>
    <row r="19" customHeight="1" spans="2:11">
      <c r="B19" s="8">
        <v>17</v>
      </c>
      <c r="C19" s="9">
        <v>4</v>
      </c>
      <c r="D19" s="10" t="s">
        <v>155</v>
      </c>
      <c r="E19" s="11" t="s">
        <v>26</v>
      </c>
      <c r="F19" s="12">
        <v>3.3</v>
      </c>
      <c r="G19" s="12">
        <v>6.7</v>
      </c>
      <c r="H19" s="12">
        <v>22.11</v>
      </c>
      <c r="I19" s="9">
        <v>5</v>
      </c>
      <c r="J19" s="9">
        <v>5</v>
      </c>
      <c r="K19" s="18">
        <v>0</v>
      </c>
    </row>
    <row r="20" customHeight="1" spans="2:11">
      <c r="B20" s="8">
        <v>18</v>
      </c>
      <c r="C20" s="9">
        <v>4</v>
      </c>
      <c r="D20" s="10" t="s">
        <v>155</v>
      </c>
      <c r="E20" s="11" t="s">
        <v>28</v>
      </c>
      <c r="F20" s="12">
        <v>5.1</v>
      </c>
      <c r="G20" s="12">
        <v>6.7</v>
      </c>
      <c r="H20" s="12">
        <v>34.17</v>
      </c>
      <c r="I20" s="9">
        <v>10</v>
      </c>
      <c r="J20" s="9">
        <v>9</v>
      </c>
      <c r="K20" s="18">
        <v>1</v>
      </c>
    </row>
    <row r="21" customHeight="1" spans="2:11">
      <c r="B21" s="8">
        <v>19</v>
      </c>
      <c r="C21" s="9">
        <v>4</v>
      </c>
      <c r="D21" s="10" t="s">
        <v>155</v>
      </c>
      <c r="E21" s="11" t="s">
        <v>30</v>
      </c>
      <c r="F21" s="12">
        <v>5.1</v>
      </c>
      <c r="G21" s="12">
        <v>6.7</v>
      </c>
      <c r="H21" s="12">
        <v>34.17</v>
      </c>
      <c r="I21" s="9">
        <v>11</v>
      </c>
      <c r="J21" s="9">
        <v>6</v>
      </c>
      <c r="K21" s="18">
        <v>5</v>
      </c>
    </row>
    <row r="22" customHeight="1" spans="2:11">
      <c r="B22" s="8">
        <v>20</v>
      </c>
      <c r="C22" s="9">
        <v>4</v>
      </c>
      <c r="D22" s="10" t="s">
        <v>155</v>
      </c>
      <c r="E22" s="11" t="s">
        <v>31</v>
      </c>
      <c r="F22" s="12">
        <v>3.3</v>
      </c>
      <c r="G22" s="12">
        <v>6.7</v>
      </c>
      <c r="H22" s="12">
        <v>22.11</v>
      </c>
      <c r="I22" s="9">
        <v>5</v>
      </c>
      <c r="J22" s="9">
        <v>0</v>
      </c>
      <c r="K22" s="18">
        <v>5</v>
      </c>
    </row>
    <row r="23" customHeight="1" spans="2:11">
      <c r="B23" s="8">
        <v>21</v>
      </c>
      <c r="C23" s="9">
        <v>4</v>
      </c>
      <c r="D23" s="10" t="s">
        <v>157</v>
      </c>
      <c r="E23" s="11" t="s">
        <v>27</v>
      </c>
      <c r="F23" s="12">
        <v>6.7</v>
      </c>
      <c r="G23" s="12">
        <v>5.1</v>
      </c>
      <c r="H23" s="12">
        <v>34.17</v>
      </c>
      <c r="I23" s="9">
        <v>9</v>
      </c>
      <c r="J23" s="9">
        <v>0</v>
      </c>
      <c r="K23" s="18">
        <v>9</v>
      </c>
    </row>
    <row r="24" customHeight="1" spans="2:11">
      <c r="B24" s="8">
        <v>22</v>
      </c>
      <c r="C24" s="9">
        <v>4</v>
      </c>
      <c r="D24" s="10" t="s">
        <v>157</v>
      </c>
      <c r="E24" s="11" t="s">
        <v>29</v>
      </c>
      <c r="F24" s="12">
        <v>5.7</v>
      </c>
      <c r="G24" s="12">
        <v>5.1</v>
      </c>
      <c r="H24" s="12">
        <v>29.07</v>
      </c>
      <c r="I24" s="9">
        <v>9</v>
      </c>
      <c r="J24" s="9">
        <v>0</v>
      </c>
      <c r="K24" s="18">
        <v>9</v>
      </c>
    </row>
    <row r="25" customHeight="1" spans="2:11">
      <c r="B25" s="13"/>
      <c r="C25" s="14"/>
      <c r="D25" s="14"/>
      <c r="E25" s="15" t="s">
        <v>22</v>
      </c>
      <c r="F25" s="16"/>
      <c r="G25" s="16"/>
      <c r="H25" s="15">
        <f>SUM(H3:H24)</f>
        <v>611.56</v>
      </c>
      <c r="I25" s="15">
        <f>SUM(I3:I24)</f>
        <v>172</v>
      </c>
      <c r="J25" s="15">
        <f>SUM(J3:J24)</f>
        <v>73</v>
      </c>
      <c r="K25" s="19">
        <f>SUM(K3:K24)</f>
        <v>99</v>
      </c>
    </row>
    <row r="26" customHeight="1" spans="9:11">
      <c r="I26" s="20" t="s">
        <v>158</v>
      </c>
      <c r="J26" s="20"/>
      <c r="K26" s="20"/>
    </row>
  </sheetData>
  <mergeCells count="2">
    <mergeCell ref="B1:K1"/>
    <mergeCell ref="I26:K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办公室面积统计</vt:lpstr>
      <vt:lpstr>二楼办公室明细</vt:lpstr>
      <vt:lpstr>四楼办公室明细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Frank</cp:lastModifiedBy>
  <dcterms:created xsi:type="dcterms:W3CDTF">2008-09-11T17:22:00Z</dcterms:created>
  <cp:lastPrinted>2017-04-17T05:28:00Z</cp:lastPrinted>
  <dcterms:modified xsi:type="dcterms:W3CDTF">2021-08-19T08:22:58Z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ICV">
    <vt:lpwstr>0770BD974980447FBD391500625A8AD3</vt:lpwstr>
  </property>
</Properties>
</file>